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RETTE " sheetId="1" r:id="rId1"/>
  </sheets>
  <definedNames>
    <definedName name="_xlnm.Print_Area" localSheetId="0">'FRETTE '!$A$1:$M$11</definedName>
    <definedName name="_xlnm.Print_Titles" localSheetId="0">'FRETTE '!$1:$2</definedName>
  </definedNames>
  <calcPr calcId="152511"/>
</workbook>
</file>

<file path=xl/calcChain.xml><?xml version="1.0" encoding="utf-8"?>
<calcChain xmlns="http://schemas.openxmlformats.org/spreadsheetml/2006/main">
  <c r="H11" i="1" l="1"/>
  <c r="J8" i="1"/>
  <c r="J10" i="1"/>
  <c r="J9" i="1"/>
  <c r="J7" i="1"/>
  <c r="J6" i="1"/>
  <c r="J5" i="1"/>
  <c r="J4" i="1"/>
  <c r="J3" i="1"/>
  <c r="J11" i="1" s="1"/>
  <c r="I11" i="1" s="1"/>
</calcChain>
</file>

<file path=xl/sharedStrings.xml><?xml version="1.0" encoding="utf-8"?>
<sst xmlns="http://schemas.openxmlformats.org/spreadsheetml/2006/main" count="70" uniqueCount="40">
  <si>
    <t/>
  </si>
  <si>
    <t>PHOTO</t>
  </si>
  <si>
    <t>DESCRIPTION</t>
  </si>
  <si>
    <t>QTY</t>
  </si>
  <si>
    <t>SET OF 2 DUVETS</t>
  </si>
  <si>
    <t>MADE IN</t>
  </si>
  <si>
    <t>POLAND</t>
  </si>
  <si>
    <t>100% POLYESTER</t>
  </si>
  <si>
    <t>EAN CODE</t>
  </si>
  <si>
    <t>PILLOW</t>
  </si>
  <si>
    <t>SIZE</t>
  </si>
  <si>
    <t>65x100 cm</t>
  </si>
  <si>
    <t>160x210 cm</t>
  </si>
  <si>
    <t>ALL SEASONS</t>
  </si>
  <si>
    <t>ROMA</t>
  </si>
  <si>
    <t>MILANO</t>
  </si>
  <si>
    <t>DUVET COVER</t>
  </si>
  <si>
    <t>INDIA</t>
  </si>
  <si>
    <t>100% COTTON</t>
  </si>
  <si>
    <t>2 PILLOWCASES</t>
  </si>
  <si>
    <t>TURKEY</t>
  </si>
  <si>
    <t>200x210 cm</t>
  </si>
  <si>
    <t>3 PILLOWCASES</t>
  </si>
  <si>
    <t>80x80 cm</t>
  </si>
  <si>
    <t>ALL SEASONS – Set of 2 Duvets:
The All Seasons duvet set from the exclusive Blanc de Blanc by Frette line includes two duvets that can be used individually throughout the year or combined to create a thicker, warmer winter duvet.
Made of 100% polyester with a hypoallergenic microfiber cover.
Size: 160x210 cm.
Weight:
• 1st duvet: 790 g (Autumn/Spring)
• 2nd duvet: 590 g (Summer)
• Combined weight: 1380 g (Winter)</t>
  </si>
  <si>
    <t>ALL SEASONS – Pillow:
From the exclusive Blanc de Blanc by Frette collection, the All Seasons pillow is made of 100% polyester with a hypoallergenic peach-touch microfiber cover.
Dimensions: 65×100 cm
Weight: 850 g.</t>
  </si>
  <si>
    <t>ROMA - DUVET COVER 160x210</t>
  </si>
  <si>
    <t>ROMA - 2 PILLOWCASES  65x100</t>
  </si>
  <si>
    <t>MILANO - DUVET COVER 160x210</t>
  </si>
  <si>
    <t>MILANO - DUVET COVER  200x210</t>
  </si>
  <si>
    <t>MILANO - 2 PILLOW CASE 65x100</t>
  </si>
  <si>
    <t>MILANO - 2 PILLOW CASE 80x80</t>
  </si>
  <si>
    <t>REF</t>
  </si>
  <si>
    <t>CAT</t>
  </si>
  <si>
    <t>NAME</t>
  </si>
  <si>
    <t>COMPO</t>
  </si>
  <si>
    <t>RETAIL</t>
  </si>
  <si>
    <t xml:space="preserve">TOTAL </t>
  </si>
  <si>
    <t xml:space="preserve">TOTAL   FRETTE     LUXURY   HOMEWEAR </t>
  </si>
  <si>
    <t xml:space="preserve">FRETTE   LUXURY   HOMEWEAR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</si>
</sst>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>
    <font>
      <sz val="11"/>
      <color theme="1"/>
      <name val="Aptos Narrow"/>
      <family val="2"/>
    </font>
    <font>
      <sz val="8"/>
      <name val="Aptos Narrow"/>
      <family val="2"/>
    </font>
    <font>
      <sz val="11"/>
      <color indexed="8"/>
      <name val="Aptos Narrow"/>
      <family val="2"/>
    </font>
    <font>
      <b/>
      <sz val="12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28"/>
      <color indexed="9"/>
      <name val="Times New Roman"/>
      <family val="1"/>
    </font>
    <font>
      <b/>
      <sz val="3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3" fontId="4" fillId="2" borderId="0" xfId="0" applyNumberFormat="1" applyFont="1" applyFill="1" applyAlignment="1">
      <alignment wrapText="1"/>
    </xf>
    <xf numFmtId="44" fontId="3" fillId="2" borderId="0" xfId="1" applyFont="1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44" fontId="6" fillId="5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44" fontId="3" fillId="0" borderId="5" xfId="1" applyFont="1" applyBorder="1" applyAlignment="1">
      <alignment horizontal="center" vertical="center" wrapText="1"/>
    </xf>
    <xf numFmtId="44" fontId="5" fillId="5" borderId="1" xfId="1" applyFont="1" applyFill="1" applyBorder="1" applyAlignment="1">
      <alignment wrapText="1"/>
    </xf>
    <xf numFmtId="44" fontId="5" fillId="5" borderId="3" xfId="1" applyFont="1" applyFill="1" applyBorder="1" applyAlignment="1">
      <alignment wrapText="1"/>
    </xf>
    <xf numFmtId="3" fontId="7" fillId="4" borderId="4" xfId="0" applyNumberFormat="1" applyFont="1" applyFill="1" applyBorder="1" applyAlignment="1">
      <alignment horizontal="center"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1" fontId="3" fillId="4" borderId="8" xfId="0" applyNumberFormat="1" applyFont="1" applyFill="1" applyBorder="1" applyAlignment="1">
      <alignment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590550</xdr:rowOff>
    </xdr:from>
    <xdr:to>
      <xdr:col>1</xdr:col>
      <xdr:colOff>4829175</xdr:colOff>
      <xdr:row>2</xdr:row>
      <xdr:rowOff>3457575</xdr:rowOff>
    </xdr:to>
    <xdr:pic>
      <xdr:nvPicPr>
        <xdr:cNvPr id="1025" name="Picture 1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8575" b="26923"/>
        <a:stretch>
          <a:fillRect/>
        </a:stretch>
      </xdr:blipFill>
      <xdr:spPr bwMode="auto">
        <a:xfrm>
          <a:off x="409575" y="1914525"/>
          <a:ext cx="4705350" cy="286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</xdr:row>
      <xdr:rowOff>152400</xdr:rowOff>
    </xdr:from>
    <xdr:to>
      <xdr:col>1</xdr:col>
      <xdr:colOff>4419600</xdr:colOff>
      <xdr:row>3</xdr:row>
      <xdr:rowOff>3019425</xdr:rowOff>
    </xdr:to>
    <xdr:pic>
      <xdr:nvPicPr>
        <xdr:cNvPr id="1026" name="Picture 1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" y="5667375"/>
          <a:ext cx="4305300" cy="286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6</xdr:row>
      <xdr:rowOff>142875</xdr:rowOff>
    </xdr:from>
    <xdr:to>
      <xdr:col>1</xdr:col>
      <xdr:colOff>4286250</xdr:colOff>
      <xdr:row>6</xdr:row>
      <xdr:rowOff>4029075</xdr:rowOff>
    </xdr:to>
    <xdr:pic>
      <xdr:nvPicPr>
        <xdr:cNvPr id="1027" name="Picture 2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5325" y="16478250"/>
          <a:ext cx="3876675" cy="388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7</xdr:row>
      <xdr:rowOff>66675</xdr:rowOff>
    </xdr:from>
    <xdr:to>
      <xdr:col>1</xdr:col>
      <xdr:colOff>4238625</xdr:colOff>
      <xdr:row>7</xdr:row>
      <xdr:rowOff>4105275</xdr:rowOff>
    </xdr:to>
    <xdr:pic>
      <xdr:nvPicPr>
        <xdr:cNvPr id="1028" name="Picture 2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5775" y="20840700"/>
          <a:ext cx="4038600" cy="403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8</xdr:row>
      <xdr:rowOff>57150</xdr:rowOff>
    </xdr:from>
    <xdr:to>
      <xdr:col>1</xdr:col>
      <xdr:colOff>4695825</xdr:colOff>
      <xdr:row>8</xdr:row>
      <xdr:rowOff>3495675</xdr:rowOff>
    </xdr:to>
    <xdr:pic>
      <xdr:nvPicPr>
        <xdr:cNvPr id="1029" name="Picture 2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0050" y="25269825"/>
          <a:ext cx="4581525" cy="3438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9</xdr:row>
      <xdr:rowOff>114300</xdr:rowOff>
    </xdr:from>
    <xdr:to>
      <xdr:col>1</xdr:col>
      <xdr:colOff>3495675</xdr:colOff>
      <xdr:row>9</xdr:row>
      <xdr:rowOff>3429000</xdr:rowOff>
    </xdr:to>
    <xdr:pic>
      <xdr:nvPicPr>
        <xdr:cNvPr id="1030" name="Picture 2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6725" y="29013150"/>
          <a:ext cx="331470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123825</xdr:rowOff>
    </xdr:from>
    <xdr:to>
      <xdr:col>1</xdr:col>
      <xdr:colOff>4076700</xdr:colOff>
      <xdr:row>4</xdr:row>
      <xdr:rowOff>3943350</xdr:rowOff>
    </xdr:to>
    <xdr:pic>
      <xdr:nvPicPr>
        <xdr:cNvPr id="1031" name="Picture 2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52450" y="8791575"/>
          <a:ext cx="381000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5</xdr:row>
      <xdr:rowOff>152400</xdr:rowOff>
    </xdr:from>
    <xdr:to>
      <xdr:col>1</xdr:col>
      <xdr:colOff>4762500</xdr:colOff>
      <xdr:row>5</xdr:row>
      <xdr:rowOff>2828925</xdr:rowOff>
    </xdr:to>
    <xdr:pic>
      <xdr:nvPicPr>
        <xdr:cNvPr id="1032" name="Picture 2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b="42992"/>
        <a:stretch>
          <a:fillRect/>
        </a:stretch>
      </xdr:blipFill>
      <xdr:spPr bwMode="auto">
        <a:xfrm>
          <a:off x="352425" y="13496925"/>
          <a:ext cx="469582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"/>
  <sheetViews>
    <sheetView showGridLines="0" tabSelected="1" zoomScale="90" zoomScaleNormal="90" workbookViewId="0">
      <pane ySplit="2" topLeftCell="A3" activePane="bottomLeft" state="frozen"/>
      <selection activeCell="E1" sqref="E1"/>
      <selection pane="bottomLeft" activeCell="H18" sqref="H18"/>
    </sheetView>
  </sheetViews>
  <sheetFormatPr defaultColWidth="24" defaultRowHeight="18.75"/>
  <cols>
    <col min="1" max="1" width="3.75" style="2" customWidth="1"/>
    <col min="2" max="2" width="66.25" style="2" customWidth="1"/>
    <col min="3" max="3" width="9.375" style="2" customWidth="1"/>
    <col min="4" max="4" width="15.75" style="2" customWidth="1"/>
    <col min="5" max="5" width="11.125" style="2" customWidth="1"/>
    <col min="6" max="6" width="26.125" style="4" customWidth="1"/>
    <col min="7" max="7" width="11" style="2" bestFit="1" customWidth="1"/>
    <col min="8" max="8" width="12.625" style="5" customWidth="1"/>
    <col min="9" max="9" width="14" style="6" customWidth="1"/>
    <col min="10" max="10" width="21.5" style="6" customWidth="1"/>
    <col min="11" max="12" width="9.625" style="2" customWidth="1"/>
    <col min="13" max="13" width="15.875" style="3" customWidth="1"/>
    <col min="14" max="16" width="9" customWidth="1"/>
    <col min="17" max="16384" width="24" style="2"/>
  </cols>
  <sheetData>
    <row r="1" spans="2:16" ht="66.75" customHeight="1" thickBot="1">
      <c r="B1" s="28" t="s">
        <v>39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2:16" s="1" customFormat="1" ht="37.5" customHeight="1" thickBot="1">
      <c r="B2" s="12" t="s">
        <v>1</v>
      </c>
      <c r="C2" s="13" t="s">
        <v>32</v>
      </c>
      <c r="D2" s="13" t="s">
        <v>33</v>
      </c>
      <c r="E2" s="13" t="s">
        <v>34</v>
      </c>
      <c r="F2" s="13" t="s">
        <v>2</v>
      </c>
      <c r="G2" s="13" t="s">
        <v>10</v>
      </c>
      <c r="H2" s="15" t="s">
        <v>3</v>
      </c>
      <c r="I2" s="16" t="s">
        <v>36</v>
      </c>
      <c r="J2" s="16" t="s">
        <v>37</v>
      </c>
      <c r="K2" s="13" t="s">
        <v>5</v>
      </c>
      <c r="L2" s="13" t="s">
        <v>35</v>
      </c>
      <c r="M2" s="14" t="s">
        <v>8</v>
      </c>
    </row>
    <row r="3" spans="2:16" s="1" customFormat="1" ht="330" customHeight="1" thickBot="1">
      <c r="B3" s="17" t="s">
        <v>0</v>
      </c>
      <c r="C3" s="7">
        <v>1706402</v>
      </c>
      <c r="D3" s="8" t="s">
        <v>4</v>
      </c>
      <c r="E3" s="8" t="s">
        <v>13</v>
      </c>
      <c r="F3" s="8" t="s">
        <v>24</v>
      </c>
      <c r="G3" s="8" t="s">
        <v>12</v>
      </c>
      <c r="H3" s="9">
        <v>997</v>
      </c>
      <c r="I3" s="10">
        <v>775</v>
      </c>
      <c r="J3" s="10">
        <f>I3*H3</f>
        <v>772675</v>
      </c>
      <c r="K3" s="8" t="s">
        <v>6</v>
      </c>
      <c r="L3" s="8" t="s">
        <v>7</v>
      </c>
      <c r="M3" s="11">
        <v>5023041272880</v>
      </c>
    </row>
    <row r="4" spans="2:16" s="1" customFormat="1" ht="248.25" customHeight="1" thickBot="1">
      <c r="B4" s="17" t="s">
        <v>0</v>
      </c>
      <c r="C4" s="7">
        <v>1706408</v>
      </c>
      <c r="D4" s="8" t="s">
        <v>9</v>
      </c>
      <c r="E4" s="8" t="s">
        <v>13</v>
      </c>
      <c r="F4" s="8" t="s">
        <v>25</v>
      </c>
      <c r="G4" s="8" t="s">
        <v>11</v>
      </c>
      <c r="H4" s="9">
        <v>1605</v>
      </c>
      <c r="I4" s="10">
        <v>175</v>
      </c>
      <c r="J4" s="10">
        <f t="shared" ref="J4:J10" si="0">I4*H4</f>
        <v>280875</v>
      </c>
      <c r="K4" s="8" t="s">
        <v>6</v>
      </c>
      <c r="L4" s="8" t="s">
        <v>7</v>
      </c>
      <c r="M4" s="11">
        <v>5023041273122</v>
      </c>
    </row>
    <row r="5" spans="2:16" s="1" customFormat="1" ht="368.25" customHeight="1" thickBot="1">
      <c r="B5" s="17" t="s">
        <v>0</v>
      </c>
      <c r="C5" s="7">
        <v>1706102</v>
      </c>
      <c r="D5" s="8" t="s">
        <v>16</v>
      </c>
      <c r="E5" s="8" t="s">
        <v>14</v>
      </c>
      <c r="F5" s="8" t="s">
        <v>26</v>
      </c>
      <c r="G5" s="8" t="s">
        <v>12</v>
      </c>
      <c r="H5" s="9">
        <v>11882</v>
      </c>
      <c r="I5" s="10">
        <v>800</v>
      </c>
      <c r="J5" s="10">
        <f t="shared" si="0"/>
        <v>9505600</v>
      </c>
      <c r="K5" s="8" t="s">
        <v>17</v>
      </c>
      <c r="L5" s="8" t="s">
        <v>18</v>
      </c>
      <c r="M5" s="11">
        <v>5023041268241</v>
      </c>
    </row>
    <row r="6" spans="2:16" s="1" customFormat="1" ht="235.5" customHeight="1" thickBot="1">
      <c r="B6" s="17" t="s">
        <v>0</v>
      </c>
      <c r="C6" s="7">
        <v>1706108</v>
      </c>
      <c r="D6" s="8" t="s">
        <v>19</v>
      </c>
      <c r="E6" s="8" t="s">
        <v>14</v>
      </c>
      <c r="F6" s="8" t="s">
        <v>27</v>
      </c>
      <c r="G6" s="8" t="s">
        <v>11</v>
      </c>
      <c r="H6" s="9">
        <v>11290</v>
      </c>
      <c r="I6" s="10">
        <v>190</v>
      </c>
      <c r="J6" s="10">
        <f t="shared" si="0"/>
        <v>2145100</v>
      </c>
      <c r="K6" s="8" t="s">
        <v>17</v>
      </c>
      <c r="L6" s="8" t="s">
        <v>18</v>
      </c>
      <c r="M6" s="11">
        <v>5023041268487</v>
      </c>
    </row>
    <row r="7" spans="2:16" s="1" customFormat="1" ht="349.5" customHeight="1" thickBot="1">
      <c r="B7" s="17" t="s">
        <v>0</v>
      </c>
      <c r="C7" s="7">
        <v>1706110</v>
      </c>
      <c r="D7" s="8" t="s">
        <v>16</v>
      </c>
      <c r="E7" s="8" t="s">
        <v>15</v>
      </c>
      <c r="F7" s="8" t="s">
        <v>28</v>
      </c>
      <c r="G7" s="8" t="s">
        <v>12</v>
      </c>
      <c r="H7" s="9">
        <v>10318</v>
      </c>
      <c r="I7" s="10">
        <v>800</v>
      </c>
      <c r="J7" s="10">
        <f t="shared" si="0"/>
        <v>8254400</v>
      </c>
      <c r="K7" s="8" t="s">
        <v>20</v>
      </c>
      <c r="L7" s="8" t="s">
        <v>18</v>
      </c>
      <c r="M7" s="11">
        <v>5023041268562</v>
      </c>
    </row>
    <row r="8" spans="2:16" s="1" customFormat="1" ht="349.5" customHeight="1" thickBot="1">
      <c r="B8" s="17" t="s">
        <v>0</v>
      </c>
      <c r="C8" s="7">
        <v>17061111</v>
      </c>
      <c r="D8" s="8" t="s">
        <v>16</v>
      </c>
      <c r="E8" s="8" t="s">
        <v>15</v>
      </c>
      <c r="F8" s="8" t="s">
        <v>29</v>
      </c>
      <c r="G8" s="8" t="s">
        <v>21</v>
      </c>
      <c r="H8" s="9">
        <v>580</v>
      </c>
      <c r="I8" s="10">
        <v>800</v>
      </c>
      <c r="J8" s="10">
        <f>I8*H8</f>
        <v>464000</v>
      </c>
      <c r="K8" s="8" t="s">
        <v>20</v>
      </c>
      <c r="L8" s="8" t="s">
        <v>18</v>
      </c>
      <c r="M8" s="11"/>
    </row>
    <row r="9" spans="2:16" s="1" customFormat="1" ht="290.25" customHeight="1" thickBot="1">
      <c r="B9" s="17" t="s">
        <v>0</v>
      </c>
      <c r="C9" s="7">
        <v>1706116</v>
      </c>
      <c r="D9" s="8" t="s">
        <v>19</v>
      </c>
      <c r="E9" s="8" t="s">
        <v>15</v>
      </c>
      <c r="F9" s="8" t="s">
        <v>30</v>
      </c>
      <c r="G9" s="8" t="s">
        <v>11</v>
      </c>
      <c r="H9" s="9">
        <v>7065</v>
      </c>
      <c r="I9" s="10">
        <v>190</v>
      </c>
      <c r="J9" s="10">
        <f t="shared" si="0"/>
        <v>1342350</v>
      </c>
      <c r="K9" s="8" t="s">
        <v>20</v>
      </c>
      <c r="L9" s="8" t="s">
        <v>18</v>
      </c>
      <c r="M9" s="11">
        <v>5023041268807</v>
      </c>
    </row>
    <row r="10" spans="2:16" s="1" customFormat="1" ht="290.25" customHeight="1" thickBot="1">
      <c r="B10" s="17" t="s">
        <v>0</v>
      </c>
      <c r="C10" s="7">
        <v>1706114</v>
      </c>
      <c r="D10" s="8" t="s">
        <v>22</v>
      </c>
      <c r="E10" s="8" t="s">
        <v>15</v>
      </c>
      <c r="F10" s="8" t="s">
        <v>31</v>
      </c>
      <c r="G10" s="8" t="s">
        <v>23</v>
      </c>
      <c r="H10" s="9">
        <v>1158</v>
      </c>
      <c r="I10" s="18">
        <v>190</v>
      </c>
      <c r="J10" s="18">
        <f t="shared" si="0"/>
        <v>220020</v>
      </c>
      <c r="K10" s="8" t="s">
        <v>20</v>
      </c>
      <c r="L10" s="8" t="s">
        <v>18</v>
      </c>
      <c r="M10" s="11"/>
    </row>
    <row r="11" spans="2:16" ht="35.25" thickBot="1">
      <c r="B11" s="25" t="s">
        <v>38</v>
      </c>
      <c r="C11" s="26"/>
      <c r="D11" s="26"/>
      <c r="E11" s="26"/>
      <c r="F11" s="26"/>
      <c r="G11" s="27"/>
      <c r="H11" s="21">
        <f>SUM(H3:H10)</f>
        <v>44895</v>
      </c>
      <c r="I11" s="19">
        <f>J11/H11</f>
        <v>511.97282548167948</v>
      </c>
      <c r="J11" s="20">
        <f>SUM(J3:J10)</f>
        <v>22985020</v>
      </c>
      <c r="K11" s="22"/>
      <c r="L11" s="23"/>
      <c r="M11" s="24"/>
      <c r="N11" s="2"/>
      <c r="O11" s="2"/>
      <c r="P11" s="2"/>
    </row>
  </sheetData>
  <mergeCells count="2">
    <mergeCell ref="B11:G11"/>
    <mergeCell ref="B1:M1"/>
  </mergeCells>
  <phoneticPr fontId="1" type="noConversion"/>
  <pageMargins left="0.19685039370078741" right="0.19685039370078741" top="0.39370078740157483" bottom="0.39370078740157483" header="0" footer="0"/>
  <pageSetup paperSize="9" scale="58" fitToHeight="1000" orientation="landscape" verticalDpi="0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FRETTE </vt:lpstr>
      <vt:lpstr>'FRETTE '!Print_Area</vt:lpstr>
      <vt:lpstr>'FRETTE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2025-12-11T14:21:09Z</cp:lastPrinted>
  <dcterms:created xsi:type="dcterms:W3CDTF">2025-09-16T15:24:22Z</dcterms:created>
  <dcterms:modified xsi:type="dcterms:W3CDTF">2025-12-12T09:48:34Z</dcterms:modified>
</cp:coreProperties>
</file>